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1\Desktop\ЗАГРУЗКИ 2023-2024\"/>
    </mc:Choice>
  </mc:AlternateContent>
  <xr:revisionPtr revIDLastSave="0" documentId="13_ncr:1_{A58D3C5F-BF9A-49EC-8FF5-E4167CAF7CF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62" i="1" l="1"/>
  <c r="I196" i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<sst xmlns="http://schemas.openxmlformats.org/spreadsheetml/2006/main" count="256" uniqueCount="71">
  <si>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</si>
  <si>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</si>
  <si>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</si>
  <si>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</si>
  <si>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</si>
  <si>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</si>
  <si>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</si>
  <si>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</si>
  <si>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</si>
  <si>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</si>
  <si>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</si>
  <si>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</si>
  <si>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</si>
  <si>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</si>
  <si>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</si>
  <si>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</si>
  <si>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</si>
  <si>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</si>
  <si>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</si>
  <si>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</si>
  <si>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</si>
  <si>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</si>
  <si>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</si>
  <si>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</si>
  <si>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</si>
  <si>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</si>
  <si>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</si>
  <si>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</si>
  <si>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</si>
  <si>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</si>
  <si>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</si>
  <si>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</si>
  <si>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</si>
  <si>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</si>
  <si>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</si>
  <si>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</si>
  <si>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</si>
  <si>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</si>
  <si>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</si>
  <si>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молочная вязкая</t>
  </si>
  <si>
    <t>бутерброд с маслом и сыром</t>
  </si>
  <si>
    <t>яблоко</t>
  </si>
  <si>
    <t>чай с лимоном</t>
  </si>
  <si>
    <t>чай с сахаром</t>
  </si>
  <si>
    <t>плов из куриного филе</t>
  </si>
  <si>
    <t>йогурт питьевой</t>
  </si>
  <si>
    <t>хлеб пшеничный</t>
  </si>
  <si>
    <t>сырки</t>
  </si>
  <si>
    <t>макароны отварные</t>
  </si>
  <si>
    <t>кисель из повидла</t>
  </si>
  <si>
    <t>гуляш из говядины</t>
  </si>
  <si>
    <t>рыба с овощами</t>
  </si>
  <si>
    <t>каша молочная овсяная</t>
  </si>
  <si>
    <t>каша гречневая рассыпчатая</t>
  </si>
  <si>
    <t>сок фруктовый</t>
  </si>
  <si>
    <t>йогурт парционный</t>
  </si>
  <si>
    <t>запеканка из творога со сгущенным молоком</t>
  </si>
  <si>
    <t xml:space="preserve"> запеканка из творога со сгущенным молоком</t>
  </si>
  <si>
    <t>кондитерское изделие</t>
  </si>
  <si>
    <t>ПП</t>
  </si>
  <si>
    <t>плоды или ягоды свежие</t>
  </si>
  <si>
    <t>овощи по сезону</t>
  </si>
  <si>
    <t>плоды и ягоды свежие</t>
  </si>
  <si>
    <t>86/348</t>
  </si>
  <si>
    <t>компот из сухофруктов</t>
  </si>
  <si>
    <t>суп молочный с гречневой крупой</t>
  </si>
  <si>
    <t>гуляш из птицы</t>
  </si>
  <si>
    <t>рис отварной</t>
  </si>
  <si>
    <t>макароны оварные с сыром</t>
  </si>
  <si>
    <t>И.о.директора УВК</t>
  </si>
  <si>
    <t>А.С.Титаренко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</si>
</sst>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69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70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8.3000000000000007</v>
      </c>
      <c r="H6" s="21">
        <v>13.2</v>
      </c>
      <c r="I6" s="21">
        <v>47.6</v>
      </c>
      <c r="J6" s="21">
        <v>342</v>
      </c>
      <c r="K6" s="22">
        <v>173</v>
      </c>
      <c r="L6" s="21"/>
    </row>
    <row r="7" spans="1:12" x14ac:dyDescent="0.25">
      <c r="A7" s="23"/>
      <c r="B7" s="24"/>
      <c r="C7" s="25"/>
      <c r="D7" s="26"/>
      <c r="E7" s="27" t="s">
        <v>58</v>
      </c>
      <c r="F7" s="28">
        <v>50</v>
      </c>
      <c r="G7" s="28">
        <v>2.4</v>
      </c>
      <c r="H7" s="28">
        <v>3.1</v>
      </c>
      <c r="I7" s="28">
        <v>23.3</v>
      </c>
      <c r="J7" s="28">
        <v>130.4</v>
      </c>
      <c r="K7" s="29" t="s">
        <v>59</v>
      </c>
      <c r="L7" s="28"/>
    </row>
    <row r="8" spans="1:12" x14ac:dyDescent="0.25">
      <c r="A8" s="23"/>
      <c r="B8" s="24"/>
      <c r="C8" s="25"/>
      <c r="D8" s="30" t="s">
        <v>25</v>
      </c>
      <c r="E8" s="27" t="s">
        <v>64</v>
      </c>
      <c r="F8" s="28">
        <v>200</v>
      </c>
      <c r="G8" s="28">
        <v>0.2</v>
      </c>
      <c r="H8" s="28">
        <v>0</v>
      </c>
      <c r="I8" s="28">
        <v>9.6</v>
      </c>
      <c r="J8" s="28">
        <v>41.6</v>
      </c>
      <c r="K8" s="29">
        <v>377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40</v>
      </c>
      <c r="F9" s="28">
        <v>50</v>
      </c>
      <c r="G9" s="28">
        <v>3.2</v>
      </c>
      <c r="H9" s="28">
        <v>7.6</v>
      </c>
      <c r="I9" s="28">
        <v>19.5</v>
      </c>
      <c r="J9" s="28">
        <v>159</v>
      </c>
      <c r="K9" s="29">
        <v>1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60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600</v>
      </c>
      <c r="G13" s="36">
        <f>SUM(G6:G12)</f>
        <v>14.500000000000002</v>
      </c>
      <c r="H13" s="36">
        <f>SUM(H6:H12)</f>
        <v>24.299999999999997</v>
      </c>
      <c r="I13" s="36">
        <f>SUM(I6:I12)</f>
        <v>109.8</v>
      </c>
      <c r="J13" s="36">
        <f>SUM(J6:J12)</f>
        <v>720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600</v>
      </c>
      <c r="G24" s="44">
        <f>G13+G23</f>
        <v>14.500000000000002</v>
      </c>
      <c r="H24" s="44">
        <f>H13+H23</f>
        <v>24.299999999999997</v>
      </c>
      <c r="I24" s="44">
        <f>I13+I23</f>
        <v>109.8</v>
      </c>
      <c r="J24" s="44">
        <f>J13+J23</f>
        <v>720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57</v>
      </c>
      <c r="F25" s="21">
        <v>160</v>
      </c>
      <c r="G25" s="21">
        <v>17.8</v>
      </c>
      <c r="H25" s="21">
        <v>12.2</v>
      </c>
      <c r="I25" s="21">
        <v>57.4</v>
      </c>
      <c r="J25" s="21">
        <v>400</v>
      </c>
      <c r="K25" s="22">
        <v>223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43</v>
      </c>
      <c r="F27" s="28">
        <v>200</v>
      </c>
      <c r="G27" s="28">
        <v>0.2</v>
      </c>
      <c r="H27" s="28">
        <v>0</v>
      </c>
      <c r="I27" s="28">
        <v>9.6</v>
      </c>
      <c r="J27" s="28">
        <v>41.6</v>
      </c>
      <c r="K27" s="29">
        <v>377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40</v>
      </c>
      <c r="F28" s="28">
        <v>50</v>
      </c>
      <c r="G28" s="28">
        <v>3.2</v>
      </c>
      <c r="H28" s="28">
        <v>7.6</v>
      </c>
      <c r="I28" s="28">
        <v>19.5</v>
      </c>
      <c r="J28" s="28">
        <v>159</v>
      </c>
      <c r="K28" s="29">
        <v>1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62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25">
      <c r="A30" s="45"/>
      <c r="B30" s="24"/>
      <c r="C30" s="25"/>
      <c r="D30" s="26"/>
      <c r="E30" s="27" t="s">
        <v>58</v>
      </c>
      <c r="F30" s="28">
        <v>50</v>
      </c>
      <c r="G30" s="28">
        <v>2.4</v>
      </c>
      <c r="H30" s="28">
        <v>3.1</v>
      </c>
      <c r="I30" s="28">
        <v>23.3</v>
      </c>
      <c r="J30" s="28">
        <v>130.4</v>
      </c>
      <c r="K30" s="29" t="s">
        <v>59</v>
      </c>
      <c r="L30" s="28">
        <v>78.05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23.999999999999996</v>
      </c>
      <c r="H32" s="36">
        <f>SUM(H25:H31)</f>
        <v>23.299999999999997</v>
      </c>
      <c r="I32" s="36">
        <f>SUM(I25:I31)</f>
        <v>119.6</v>
      </c>
      <c r="J32" s="36">
        <f>SUM(J25:J31)</f>
        <v>778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560</v>
      </c>
      <c r="G43" s="44">
        <f>G32+G42</f>
        <v>23.999999999999996</v>
      </c>
      <c r="H43" s="44">
        <f>H32+H42</f>
        <v>23.299999999999997</v>
      </c>
      <c r="I43" s="44">
        <f>I32+I42</f>
        <v>119.6</v>
      </c>
      <c r="J43" s="44">
        <f>J32+J42</f>
        <v>778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200</v>
      </c>
      <c r="G44" s="21">
        <v>5.62</v>
      </c>
      <c r="H44" s="21">
        <v>8.86</v>
      </c>
      <c r="I44" s="21">
        <v>36.26</v>
      </c>
      <c r="J44" s="21">
        <v>239.78</v>
      </c>
      <c r="K44" s="22">
        <v>330</v>
      </c>
      <c r="L44" s="21"/>
    </row>
    <row r="45" spans="1:12" x14ac:dyDescent="0.25">
      <c r="A45" s="23"/>
      <c r="B45" s="24"/>
      <c r="C45" s="25"/>
      <c r="D45" s="26"/>
      <c r="E45" s="27" t="s">
        <v>58</v>
      </c>
      <c r="F45" s="28">
        <v>50</v>
      </c>
      <c r="G45" s="28">
        <v>2.4</v>
      </c>
      <c r="H45" s="28">
        <v>3.1</v>
      </c>
      <c r="I45" s="28">
        <v>23.3</v>
      </c>
      <c r="J45" s="28">
        <v>130.4</v>
      </c>
      <c r="K45" s="29" t="s">
        <v>59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45</v>
      </c>
      <c r="F46" s="28">
        <v>200</v>
      </c>
      <c r="G46" s="28">
        <v>27</v>
      </c>
      <c r="H46" s="28">
        <v>19.7</v>
      </c>
      <c r="I46" s="28">
        <v>34</v>
      </c>
      <c r="J46" s="28">
        <v>370</v>
      </c>
      <c r="K46" s="29">
        <v>368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46</v>
      </c>
      <c r="F47" s="28">
        <v>30</v>
      </c>
      <c r="G47" s="28">
        <v>3.8</v>
      </c>
      <c r="H47" s="28">
        <v>0.4</v>
      </c>
      <c r="I47" s="28">
        <v>24.6</v>
      </c>
      <c r="J47" s="28">
        <v>117.5</v>
      </c>
      <c r="K47" s="29">
        <v>701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30</v>
      </c>
      <c r="E49" s="27" t="s">
        <v>61</v>
      </c>
      <c r="F49" s="28">
        <v>50</v>
      </c>
      <c r="G49" s="28">
        <v>0.66</v>
      </c>
      <c r="H49" s="28">
        <v>0.12</v>
      </c>
      <c r="I49" s="28">
        <v>2.2799999999999998</v>
      </c>
      <c r="J49" s="28">
        <v>13.2</v>
      </c>
      <c r="K49" s="29">
        <v>71</v>
      </c>
      <c r="L49" s="28">
        <v>78.05</v>
      </c>
    </row>
    <row r="50" spans="1:12" x14ac:dyDescent="0.25">
      <c r="A50" s="23"/>
      <c r="B50" s="24"/>
      <c r="C50" s="25"/>
      <c r="D50" s="26"/>
      <c r="E50" s="27" t="s">
        <v>47</v>
      </c>
      <c r="F50" s="28">
        <v>30</v>
      </c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39.47999999999999</v>
      </c>
      <c r="H51" s="36">
        <f>SUM(H44:H50)</f>
        <v>32.179999999999993</v>
      </c>
      <c r="I51" s="36">
        <f>SUM(I44:I50)</f>
        <v>120.44</v>
      </c>
      <c r="J51" s="36">
        <f>SUM(J44:J50)</f>
        <v>870.88000000000011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560</v>
      </c>
      <c r="G62" s="44">
        <f>G51+G61</f>
        <v>39.47999999999999</v>
      </c>
      <c r="H62" s="44">
        <f>H51+H61</f>
        <v>32.179999999999993</v>
      </c>
      <c r="I62" s="44">
        <f>I51+I61</f>
        <v>120.44</v>
      </c>
      <c r="J62" s="44">
        <f>J51+J61</f>
        <v>870.88000000000011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48</v>
      </c>
      <c r="F63" s="21">
        <v>200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202</v>
      </c>
      <c r="L63" s="21"/>
    </row>
    <row r="64" spans="1:12" x14ac:dyDescent="0.25">
      <c r="A64" s="23"/>
      <c r="B64" s="24"/>
      <c r="C64" s="25"/>
      <c r="D64" s="26" t="s">
        <v>24</v>
      </c>
      <c r="E64" s="27" t="s">
        <v>50</v>
      </c>
      <c r="F64" s="28">
        <v>100</v>
      </c>
      <c r="G64" s="28">
        <v>22</v>
      </c>
      <c r="H64" s="28">
        <v>9.19</v>
      </c>
      <c r="I64" s="28">
        <v>1.34</v>
      </c>
      <c r="J64" s="28">
        <v>234</v>
      </c>
      <c r="K64" s="29">
        <v>119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49</v>
      </c>
      <c r="F65" s="28">
        <v>200</v>
      </c>
      <c r="G65" s="28">
        <v>0.18</v>
      </c>
      <c r="H65" s="28">
        <v>0.09</v>
      </c>
      <c r="I65" s="28">
        <v>26.82</v>
      </c>
      <c r="J65" s="28">
        <v>108.81</v>
      </c>
      <c r="K65" s="29">
        <v>352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>
        <v>701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62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 t="s">
        <v>58</v>
      </c>
      <c r="F68" s="28">
        <v>50</v>
      </c>
      <c r="G68" s="28">
        <v>2.4</v>
      </c>
      <c r="H68" s="28">
        <v>3.1</v>
      </c>
      <c r="I68" s="28">
        <v>23.3</v>
      </c>
      <c r="J68" s="28">
        <v>130.4</v>
      </c>
      <c r="K68" s="29" t="s">
        <v>59</v>
      </c>
      <c r="L68" s="28">
        <v>78.05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680</v>
      </c>
      <c r="G70" s="36">
        <f>SUM(G63:G69)</f>
        <v>36.58</v>
      </c>
      <c r="H70" s="36">
        <f>SUM(H63:H69)</f>
        <v>20.34</v>
      </c>
      <c r="I70" s="36">
        <f>SUM(I63:I69)</f>
        <v>135.04</v>
      </c>
      <c r="J70" s="36">
        <f>SUM(J63:J69)</f>
        <v>927.15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680</v>
      </c>
      <c r="G81" s="44">
        <f>G70+G80</f>
        <v>36.58</v>
      </c>
      <c r="H81" s="44">
        <f>H70+H80</f>
        <v>20.34</v>
      </c>
      <c r="I81" s="44">
        <f>I70+I80</f>
        <v>135.04</v>
      </c>
      <c r="J81" s="44">
        <f>J70+J80</f>
        <v>927.15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200</v>
      </c>
      <c r="G82" s="21">
        <v>3.42</v>
      </c>
      <c r="H82" s="21">
        <v>6.56</v>
      </c>
      <c r="I82" s="21">
        <v>51.72</v>
      </c>
      <c r="J82" s="21">
        <v>153.32</v>
      </c>
      <c r="K82" s="22">
        <v>131</v>
      </c>
      <c r="L82" s="21"/>
    </row>
    <row r="83" spans="1:12" x14ac:dyDescent="0.25">
      <c r="A83" s="23"/>
      <c r="B83" s="24"/>
      <c r="C83" s="25"/>
      <c r="D83" s="26" t="s">
        <v>24</v>
      </c>
      <c r="E83" s="27"/>
      <c r="F83" s="28">
        <v>100</v>
      </c>
      <c r="G83" s="28">
        <v>8.8030000000000008</v>
      </c>
      <c r="H83" s="28">
        <v>7.3360000000000003</v>
      </c>
      <c r="I83" s="28">
        <v>8.827</v>
      </c>
      <c r="J83" s="28">
        <v>129.65</v>
      </c>
      <c r="K83" s="29" t="s">
        <v>63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42</v>
      </c>
      <c r="F84" s="28">
        <v>200</v>
      </c>
      <c r="G84" s="28">
        <v>0.2</v>
      </c>
      <c r="H84" s="28">
        <v>0</v>
      </c>
      <c r="I84" s="28">
        <v>9.6</v>
      </c>
      <c r="J84" s="28">
        <v>41.6</v>
      </c>
      <c r="K84" s="29">
        <v>377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3.8</v>
      </c>
      <c r="H85" s="28">
        <v>0.4</v>
      </c>
      <c r="I85" s="28">
        <v>24.6</v>
      </c>
      <c r="J85" s="28">
        <v>117.5</v>
      </c>
      <c r="K85" s="29">
        <v>701</v>
      </c>
      <c r="L85" s="28"/>
    </row>
    <row r="86" spans="1:12" x14ac:dyDescent="0.25">
      <c r="A86" s="23"/>
      <c r="B86" s="24"/>
      <c r="C86" s="25"/>
      <c r="D86" s="30" t="s">
        <v>27</v>
      </c>
      <c r="E86" s="27" t="s">
        <v>62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 x14ac:dyDescent="0.25">
      <c r="A87" s="23"/>
      <c r="B87" s="24"/>
      <c r="C87" s="25"/>
      <c r="D87" s="26"/>
      <c r="E87" s="27" t="s">
        <v>58</v>
      </c>
      <c r="F87" s="28">
        <v>50</v>
      </c>
      <c r="G87" s="28">
        <v>2.4</v>
      </c>
      <c r="H87" s="28">
        <v>3.1</v>
      </c>
      <c r="I87" s="28">
        <v>23.3</v>
      </c>
      <c r="J87" s="28">
        <v>130.4</v>
      </c>
      <c r="K87" s="29" t="s">
        <v>59</v>
      </c>
      <c r="L87" s="28">
        <v>78.05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680</v>
      </c>
      <c r="G89" s="36">
        <f>SUM(G82:G88)</f>
        <v>19.022999999999996</v>
      </c>
      <c r="H89" s="36">
        <f>SUM(H82:H88)</f>
        <v>17.796000000000003</v>
      </c>
      <c r="I89" s="36">
        <f>SUM(I82:I88)</f>
        <v>127.84699999999998</v>
      </c>
      <c r="J89" s="36">
        <f>SUM(J82:J88)</f>
        <v>619.47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680</v>
      </c>
      <c r="G100" s="44">
        <f>G89+G99</f>
        <v>19.022999999999996</v>
      </c>
      <c r="H100" s="44">
        <f>H89+H99</f>
        <v>17.796000000000003</v>
      </c>
      <c r="I100" s="44">
        <f>I89+I99</f>
        <v>127.84699999999998</v>
      </c>
      <c r="J100" s="44">
        <f>J89+J99</f>
        <v>619.47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52</v>
      </c>
      <c r="F101" s="21">
        <v>200</v>
      </c>
      <c r="G101" s="21">
        <v>8.3000000000000007</v>
      </c>
      <c r="H101" s="21">
        <v>13.2</v>
      </c>
      <c r="I101" s="21">
        <v>47.6</v>
      </c>
      <c r="J101" s="21">
        <v>342</v>
      </c>
      <c r="K101" s="22">
        <v>173</v>
      </c>
      <c r="L101" s="21"/>
    </row>
    <row r="102" spans="1:12" x14ac:dyDescent="0.25">
      <c r="A102" s="23"/>
      <c r="B102" s="24"/>
      <c r="C102" s="25"/>
      <c r="D102" s="26"/>
      <c r="E102" s="27" t="s">
        <v>58</v>
      </c>
      <c r="F102" s="28">
        <v>50</v>
      </c>
      <c r="G102" s="28">
        <v>2.4</v>
      </c>
      <c r="H102" s="28">
        <v>3.1</v>
      </c>
      <c r="I102" s="28">
        <v>23.3</v>
      </c>
      <c r="J102" s="28">
        <v>130.4</v>
      </c>
      <c r="K102" s="29" t="s">
        <v>59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42</v>
      </c>
      <c r="F103" s="28">
        <v>200</v>
      </c>
      <c r="G103" s="28">
        <v>0.2</v>
      </c>
      <c r="H103" s="28">
        <v>0</v>
      </c>
      <c r="I103" s="28">
        <v>9.6</v>
      </c>
      <c r="J103" s="28">
        <v>41.6</v>
      </c>
      <c r="K103" s="29">
        <v>377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40</v>
      </c>
      <c r="F104" s="28">
        <v>50</v>
      </c>
      <c r="G104" s="28">
        <v>3.2</v>
      </c>
      <c r="H104" s="28">
        <v>7.6</v>
      </c>
      <c r="I104" s="28">
        <v>19.5</v>
      </c>
      <c r="J104" s="28">
        <v>159</v>
      </c>
      <c r="K104" s="29">
        <v>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14.500000000000002</v>
      </c>
      <c r="H108" s="36">
        <f>SUM(H101:H107)</f>
        <v>24.299999999999997</v>
      </c>
      <c r="I108" s="36">
        <f>SUM(I101:I107)</f>
        <v>109.8</v>
      </c>
      <c r="J108" s="36">
        <f>SUM(J101:J107)</f>
        <v>720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600</v>
      </c>
      <c r="G119" s="44">
        <f>G108+G118</f>
        <v>14.500000000000002</v>
      </c>
      <c r="H119" s="44">
        <f>H108+H118</f>
        <v>24.299999999999997</v>
      </c>
      <c r="I119" s="44">
        <f>I108+I118</f>
        <v>109.8</v>
      </c>
      <c r="J119" s="44">
        <f>J108+J118</f>
        <v>720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53</v>
      </c>
      <c r="F120" s="21">
        <v>220</v>
      </c>
      <c r="G120" s="21">
        <v>7.8</v>
      </c>
      <c r="H120" s="21">
        <v>7.16</v>
      </c>
      <c r="I120" s="21">
        <v>49.18</v>
      </c>
      <c r="J120" s="21">
        <v>289.44</v>
      </c>
      <c r="K120" s="22">
        <v>202</v>
      </c>
      <c r="L120" s="21"/>
    </row>
    <row r="121" spans="1:12" x14ac:dyDescent="0.25">
      <c r="A121" s="45"/>
      <c r="B121" s="24"/>
      <c r="C121" s="25"/>
      <c r="D121" s="26" t="s">
        <v>24</v>
      </c>
      <c r="E121" s="27" t="s">
        <v>66</v>
      </c>
      <c r="F121" s="28">
        <v>100</v>
      </c>
      <c r="G121" s="28">
        <v>2.4</v>
      </c>
      <c r="H121" s="28">
        <v>3.1</v>
      </c>
      <c r="I121" s="28">
        <v>23.3</v>
      </c>
      <c r="J121" s="28">
        <v>130.4</v>
      </c>
      <c r="K121" s="29" t="s">
        <v>59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54</v>
      </c>
      <c r="F122" s="28">
        <v>200</v>
      </c>
      <c r="G122" s="28">
        <v>27</v>
      </c>
      <c r="H122" s="28">
        <v>19.7</v>
      </c>
      <c r="I122" s="28">
        <v>34</v>
      </c>
      <c r="J122" s="28">
        <v>370</v>
      </c>
      <c r="K122" s="29">
        <v>368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46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>
        <v>701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62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>
        <v>78.05</v>
      </c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41.4</v>
      </c>
      <c r="H127" s="36">
        <f>SUM(H120:H126)</f>
        <v>30.759999999999998</v>
      </c>
      <c r="I127" s="36">
        <f>SUM(I120:I126)</f>
        <v>140.88000000000002</v>
      </c>
      <c r="J127" s="36">
        <f>SUM(J120:J126)</f>
        <v>954.34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650</v>
      </c>
      <c r="G138" s="44">
        <f>G127+G137</f>
        <v>41.4</v>
      </c>
      <c r="H138" s="44">
        <f>H127+H137</f>
        <v>30.759999999999998</v>
      </c>
      <c r="I138" s="44">
        <f>I127+I137</f>
        <v>140.88000000000002</v>
      </c>
      <c r="J138" s="44">
        <f>J127+J137</f>
        <v>954.34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67</v>
      </c>
      <c r="F139" s="21">
        <v>200</v>
      </c>
      <c r="G139" s="21">
        <v>3.42</v>
      </c>
      <c r="H139" s="21">
        <v>6.56</v>
      </c>
      <c r="I139" s="21">
        <v>51.72</v>
      </c>
      <c r="J139" s="21">
        <v>153.32</v>
      </c>
      <c r="K139" s="22">
        <v>131</v>
      </c>
      <c r="L139" s="21"/>
    </row>
    <row r="140" spans="1:12" x14ac:dyDescent="0.25">
      <c r="A140" s="23"/>
      <c r="B140" s="24"/>
      <c r="C140" s="25"/>
      <c r="D140" s="26" t="s">
        <v>24</v>
      </c>
      <c r="E140" s="27" t="s">
        <v>51</v>
      </c>
      <c r="F140" s="28">
        <v>100</v>
      </c>
      <c r="G140" s="28">
        <v>8.8030000000000008</v>
      </c>
      <c r="H140" s="28">
        <v>7.3360000000000003</v>
      </c>
      <c r="I140" s="28">
        <v>8.827</v>
      </c>
      <c r="J140" s="28">
        <v>129.65</v>
      </c>
      <c r="K140" s="29" t="s">
        <v>63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42</v>
      </c>
      <c r="F141" s="28">
        <v>200</v>
      </c>
      <c r="G141" s="28">
        <v>0.2</v>
      </c>
      <c r="H141" s="28">
        <v>0</v>
      </c>
      <c r="I141" s="28">
        <v>9.6</v>
      </c>
      <c r="J141" s="28">
        <v>41.6</v>
      </c>
      <c r="K141" s="29">
        <v>377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>
        <v>701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62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338</v>
      </c>
      <c r="L143" s="28">
        <v>78.05</v>
      </c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630</v>
      </c>
      <c r="G146" s="36">
        <f>SUM(G139:G145)</f>
        <v>16.622999999999998</v>
      </c>
      <c r="H146" s="36">
        <f>SUM(H139:H145)</f>
        <v>14.696000000000002</v>
      </c>
      <c r="I146" s="36">
        <f>SUM(I139:I145)</f>
        <v>104.54699999999998</v>
      </c>
      <c r="J146" s="36">
        <f>SUM(J139:J145)</f>
        <v>489.07000000000005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630</v>
      </c>
      <c r="G157" s="44">
        <f>G146+G156</f>
        <v>16.622999999999998</v>
      </c>
      <c r="H157" s="44">
        <f>H146+H156</f>
        <v>14.696000000000002</v>
      </c>
      <c r="I157" s="44">
        <f>I146+I156</f>
        <v>104.54699999999998</v>
      </c>
      <c r="J157" s="44">
        <f>J146+J156</f>
        <v>489.07000000000005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68</v>
      </c>
      <c r="F158" s="21">
        <v>200</v>
      </c>
      <c r="G158" s="21">
        <v>11.92</v>
      </c>
      <c r="H158" s="21">
        <v>7.18</v>
      </c>
      <c r="I158" s="21">
        <v>53.62</v>
      </c>
      <c r="J158" s="21">
        <v>321.98</v>
      </c>
      <c r="K158" s="22">
        <v>165</v>
      </c>
      <c r="L158" s="21"/>
    </row>
    <row r="159" spans="1:12" x14ac:dyDescent="0.25">
      <c r="A159" s="23"/>
      <c r="B159" s="24"/>
      <c r="C159" s="25"/>
      <c r="D159" s="26" t="s">
        <v>24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270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46</v>
      </c>
      <c r="F161" s="28">
        <v>30</v>
      </c>
      <c r="G161" s="28">
        <v>3.8</v>
      </c>
      <c r="H161" s="28">
        <v>0.4</v>
      </c>
      <c r="I161" s="28">
        <v>24.6</v>
      </c>
      <c r="J161" s="28">
        <v>117.5</v>
      </c>
      <c r="K161" s="29">
        <v>701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62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/>
      <c r="E163" s="27" t="s">
        <v>58</v>
      </c>
      <c r="F163" s="28">
        <v>50</v>
      </c>
      <c r="G163" s="28">
        <v>2.4</v>
      </c>
      <c r="H163" s="28">
        <v>3.1</v>
      </c>
      <c r="I163" s="28">
        <v>23.3</v>
      </c>
      <c r="J163" s="28">
        <v>130.4</v>
      </c>
      <c r="K163" s="29" t="s">
        <v>59</v>
      </c>
      <c r="L163" s="28"/>
    </row>
    <row r="164" spans="1:12" x14ac:dyDescent="0.25">
      <c r="A164" s="23"/>
      <c r="B164" s="24"/>
      <c r="C164" s="25"/>
      <c r="D164" s="26"/>
      <c r="E164" s="27" t="s">
        <v>55</v>
      </c>
      <c r="F164" s="28">
        <v>100</v>
      </c>
      <c r="G164" s="28">
        <v>27</v>
      </c>
      <c r="H164" s="28">
        <v>19.7</v>
      </c>
      <c r="I164" s="28">
        <v>34</v>
      </c>
      <c r="J164" s="28">
        <v>370</v>
      </c>
      <c r="K164" s="29">
        <v>368</v>
      </c>
      <c r="L164" s="28">
        <v>78.05</v>
      </c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680</v>
      </c>
      <c r="G165" s="36">
        <f>SUM(G158:G164)</f>
        <v>45.72</v>
      </c>
      <c r="H165" s="36">
        <f>SUM(H158:H164)</f>
        <v>30.82</v>
      </c>
      <c r="I165" s="36">
        <f>SUM(I158:I164)</f>
        <v>155.51999999999998</v>
      </c>
      <c r="J165" s="36">
        <f>SUM(J158:J164)</f>
        <v>1027.8800000000001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680</v>
      </c>
      <c r="G176" s="44">
        <f>G165+G175</f>
        <v>45.72</v>
      </c>
      <c r="H176" s="44">
        <f>H165+H175</f>
        <v>30.82</v>
      </c>
      <c r="I176" s="44">
        <f>I165+I175</f>
        <v>155.51999999999998</v>
      </c>
      <c r="J176" s="44">
        <f>J165+J175</f>
        <v>1027.8800000000001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56</v>
      </c>
      <c r="F177" s="21">
        <v>160</v>
      </c>
      <c r="G177" s="21">
        <v>17.8</v>
      </c>
      <c r="H177" s="21">
        <v>12.2</v>
      </c>
      <c r="I177" s="21">
        <v>57.4</v>
      </c>
      <c r="J177" s="21">
        <v>400</v>
      </c>
      <c r="K177" s="22">
        <v>223</v>
      </c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42</v>
      </c>
      <c r="F179" s="28">
        <v>200</v>
      </c>
      <c r="G179" s="28">
        <v>0.2</v>
      </c>
      <c r="H179" s="28">
        <v>0</v>
      </c>
      <c r="I179" s="28">
        <v>9.6</v>
      </c>
      <c r="J179" s="28">
        <v>41.6</v>
      </c>
      <c r="K179" s="29">
        <v>377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40</v>
      </c>
      <c r="F180" s="28">
        <v>50</v>
      </c>
      <c r="G180" s="28">
        <v>3.2</v>
      </c>
      <c r="H180" s="28">
        <v>7.6</v>
      </c>
      <c r="I180" s="28">
        <v>19.5</v>
      </c>
      <c r="J180" s="28">
        <v>159</v>
      </c>
      <c r="K180" s="29">
        <v>1</v>
      </c>
      <c r="L180" s="28"/>
    </row>
    <row r="181" spans="1:12" x14ac:dyDescent="0.25">
      <c r="A181" s="23"/>
      <c r="B181" s="24"/>
      <c r="C181" s="25"/>
      <c r="D181" s="30" t="s">
        <v>27</v>
      </c>
      <c r="E181" s="27" t="s">
        <v>62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 x14ac:dyDescent="0.25">
      <c r="A182" s="23"/>
      <c r="B182" s="24"/>
      <c r="C182" s="25"/>
      <c r="D182" s="26"/>
      <c r="E182" s="27" t="s">
        <v>58</v>
      </c>
      <c r="F182" s="28">
        <v>50</v>
      </c>
      <c r="G182" s="28">
        <v>2.4</v>
      </c>
      <c r="H182" s="28">
        <v>3.1</v>
      </c>
      <c r="I182" s="28">
        <v>23.3</v>
      </c>
      <c r="J182" s="28">
        <v>130.4</v>
      </c>
      <c r="K182" s="29" t="s">
        <v>59</v>
      </c>
      <c r="L182" s="28">
        <v>78.05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560</v>
      </c>
      <c r="G184" s="36">
        <f>SUM(G177:G183)</f>
        <v>23.999999999999996</v>
      </c>
      <c r="H184" s="36">
        <f>SUM(H177:H183)</f>
        <v>23.299999999999997</v>
      </c>
      <c r="I184" s="36">
        <f>SUM(I177:I183)</f>
        <v>119.6</v>
      </c>
      <c r="J184" s="36">
        <f>SUM(J177:J183)</f>
        <v>778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560</v>
      </c>
      <c r="G195" s="44">
        <f>G184+G194</f>
        <v>23.999999999999996</v>
      </c>
      <c r="H195" s="44">
        <f>H184+H194</f>
        <v>23.299999999999997</v>
      </c>
      <c r="I195" s="44">
        <f>I184+I194</f>
        <v>119.6</v>
      </c>
      <c r="J195" s="44">
        <f>J184+J194</f>
        <v>778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620</v>
      </c>
      <c r="G196" s="50">
        <f>(G24+G43+G62+G81+G100+G119+G138+G157+G176+G195)/(IF(G24=0,0,1)+IF(G43=0,0,1)+IF(G62=0,0,1)+IF(G81=0,0,1)+IF(G100=0,0,1)+IF(G119=0,0,1)+IF(G138=0,0,1)+IF(G157=0,0,1)+IF(G176=0,0,1)+IF(G195=0,0,1))</f>
        <v>27.582599999999996</v>
      </c>
      <c r="H196" s="50">
        <f>(H24+H43+H62+H81+H100+H119+H138+H157+H176+H195)/(IF(H24=0,0,1)+IF(H43=0,0,1)+IF(H62=0,0,1)+IF(H81=0,0,1)+IF(H100=0,0,1)+IF(H119=0,0,1)+IF(H138=0,0,1)+IF(H157=0,0,1)+IF(H176=0,0,1)+IF(H195=0,0,1))</f>
        <v>24.179199999999998</v>
      </c>
      <c r="I196" s="50">
        <f>(I24+I43+I62+I81+I100+I119+I138+I157+I176+I195)/(IF(I24=0,0,1)+IF(I43=0,0,1)+IF(I62=0,0,1)+IF(I81=0,0,1)+IF(I100=0,0,1)+IF(I119=0,0,1)+IF(I138=0,0,1)+IF(I157=0,0,1)+IF(I176=0,0,1)+IF(I195=0,0,1))</f>
        <v>124.30739999999999</v>
      </c>
      <c r="J196" s="50">
        <f>(J24+J43+J62+J81+J100+J119+J138+J157+J176+J195)/(IF(J24=0,0,1)+IF(J43=0,0,1)+IF(J62=0,0,1)+IF(J81=0,0,1)+IF(J100=0,0,1)+IF(J119=0,0,1)+IF(J138=0,0,1)+IF(J157=0,0,1)+IF(J176=0,0,1)+IF(J195=0,0,1))</f>
        <v>788.47900000000004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51181102362204722" footer="0.51181102362204722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Bookkeeper2-PC</cp:lastModifiedBy>
  <cp:revision>1</cp:revision>
  <cp:lastPrinted>2023-10-25T08:59:37Z</cp:lastPrinted>
  <dcterms:created xsi:type="dcterms:W3CDTF">2022-05-16T14:23:56Z</dcterms:created>
  <dcterms:modified xsi:type="dcterms:W3CDTF">2025-02-04T12:27:23Z</dcterms:modified>
  <dc:language>ru-RU</dc:language>
</cp:coreProperties>
</file>